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K:\Årsmöte\2025\"/>
    </mc:Choice>
  </mc:AlternateContent>
  <xr:revisionPtr revIDLastSave="0" documentId="13_ncr:1_{D1382FD7-C32F-40F5-AC25-F7D723A8BE90}" xr6:coauthVersionLast="47" xr6:coauthVersionMax="47" xr10:uidLastSave="{00000000-0000-0000-0000-000000000000}"/>
  <bookViews>
    <workbookView xWindow="6936" yWindow="2460" windowWidth="23040" windowHeight="12060" xr2:uid="{32CC9B94-FFFB-41F7-9E18-9DA7FE550F2E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2" i="1" l="1"/>
  <c r="D26" i="1"/>
  <c r="E32" i="1"/>
  <c r="E26" i="1"/>
  <c r="E13" i="1"/>
</calcChain>
</file>

<file path=xl/sharedStrings.xml><?xml version="1.0" encoding="utf-8"?>
<sst xmlns="http://schemas.openxmlformats.org/spreadsheetml/2006/main" count="22" uniqueCount="22">
  <si>
    <t xml:space="preserve">ÅRSBUDGET </t>
  </si>
  <si>
    <t>INTÄKTER</t>
  </si>
  <si>
    <t>Kortförsäljning</t>
  </si>
  <si>
    <t>varor och cafe</t>
  </si>
  <si>
    <t>TOTALA INTÄKTER</t>
  </si>
  <si>
    <t>KOSTNADER</t>
  </si>
  <si>
    <t>Inköp varor och cafe</t>
  </si>
  <si>
    <t>Lokalkostnader</t>
  </si>
  <si>
    <t>Leasingavgifter utrustning</t>
  </si>
  <si>
    <t>Kommunikation / Marknad</t>
  </si>
  <si>
    <t>IT/Teknik</t>
  </si>
  <si>
    <t>Funktionärskostnad</t>
  </si>
  <si>
    <t>Personalkostnad</t>
  </si>
  <si>
    <t>TOTALA KOSTNADER</t>
  </si>
  <si>
    <t>RESULTAT före avskrivning</t>
  </si>
  <si>
    <t>AVSKRIVNINGAR</t>
  </si>
  <si>
    <t>RESULTAT</t>
  </si>
  <si>
    <t xml:space="preserve">KONCERNBUDGET  </t>
  </si>
  <si>
    <t>Övriga Kostnader och tjänster</t>
  </si>
  <si>
    <t>PT, Uthyrning, Övriga intäkter</t>
  </si>
  <si>
    <t>Finansnnetto</t>
  </si>
  <si>
    <t>ÅRSBUDGET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</si>
</sst>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percu"/>
      <family val="3"/>
    </font>
    <font>
      <sz val="11"/>
      <color theme="1"/>
      <name val="Apercu"/>
      <family val="3"/>
    </font>
    <font>
      <sz val="11"/>
      <color theme="0"/>
      <name val="Apercu"/>
      <family val="3"/>
    </font>
    <font>
      <b/>
      <sz val="12"/>
      <color theme="1"/>
      <name val="Apercu"/>
      <family val="3"/>
    </font>
    <font>
      <sz val="12"/>
      <color theme="1"/>
      <name val="Apercu"/>
      <family val="3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3" fillId="0" borderId="6" xfId="0" applyFont="1" applyBorder="1"/>
    <xf numFmtId="0" fontId="3" fillId="0" borderId="5" xfId="0" applyFont="1" applyBorder="1"/>
    <xf numFmtId="0" fontId="0" fillId="0" borderId="2" xfId="0" applyBorder="1"/>
    <xf numFmtId="0" fontId="0" fillId="0" borderId="1" xfId="0" applyBorder="1"/>
    <xf numFmtId="0" fontId="3" fillId="0" borderId="2" xfId="0" applyFont="1" applyBorder="1"/>
    <xf numFmtId="0" fontId="3" fillId="0" borderId="1" xfId="0" applyFont="1" applyBorder="1"/>
    <xf numFmtId="164" fontId="3" fillId="0" borderId="2" xfId="1" applyNumberFormat="1" applyFont="1" applyBorder="1"/>
    <xf numFmtId="164" fontId="3" fillId="0" borderId="1" xfId="1" applyNumberFormat="1" applyFont="1" applyBorder="1"/>
    <xf numFmtId="164" fontId="3" fillId="4" borderId="2" xfId="1" applyNumberFormat="1" applyFont="1" applyFill="1" applyBorder="1"/>
    <xf numFmtId="164" fontId="3" fillId="4" borderId="1" xfId="1" applyNumberFormat="1" applyFont="1" applyFill="1" applyBorder="1"/>
    <xf numFmtId="164" fontId="2" fillId="5" borderId="2" xfId="1" applyNumberFormat="1" applyFont="1" applyFill="1" applyBorder="1"/>
    <xf numFmtId="164" fontId="2" fillId="5" borderId="1" xfId="1" applyNumberFormat="1" applyFont="1" applyFill="1" applyBorder="1"/>
    <xf numFmtId="0" fontId="2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4" borderId="2" xfId="0" applyFont="1" applyFill="1" applyBorder="1"/>
    <xf numFmtId="0" fontId="3" fillId="2" borderId="2" xfId="0" applyFont="1" applyFill="1" applyBorder="1"/>
    <xf numFmtId="164" fontId="3" fillId="2" borderId="1" xfId="1" applyNumberFormat="1" applyFont="1" applyFill="1" applyBorder="1"/>
    <xf numFmtId="0" fontId="4" fillId="3" borderId="2" xfId="0" applyFont="1" applyFill="1" applyBorder="1"/>
    <xf numFmtId="164" fontId="4" fillId="3" borderId="1" xfId="1" applyNumberFormat="1" applyFont="1" applyFill="1" applyBorder="1"/>
    <xf numFmtId="0" fontId="2" fillId="2" borderId="2" xfId="0" applyFont="1" applyFill="1" applyBorder="1"/>
    <xf numFmtId="164" fontId="2" fillId="2" borderId="1" xfId="1" applyNumberFormat="1" applyFont="1" applyFill="1" applyBorder="1"/>
    <xf numFmtId="0" fontId="6" fillId="0" borderId="2" xfId="0" applyFont="1" applyBorder="1"/>
    <xf numFmtId="0" fontId="6" fillId="0" borderId="1" xfId="0" applyFont="1" applyBorder="1"/>
    <xf numFmtId="0" fontId="5" fillId="0" borderId="2" xfId="0" applyFont="1" applyBorder="1"/>
    <xf numFmtId="0" fontId="5" fillId="5" borderId="8" xfId="0" applyFont="1" applyFill="1" applyBorder="1" applyAlignment="1">
      <alignment horizontal="center"/>
    </xf>
    <xf numFmtId="0" fontId="5" fillId="5" borderId="7" xfId="0" applyFont="1" applyFill="1" applyBorder="1"/>
    <xf numFmtId="0" fontId="5" fillId="5" borderId="3" xfId="0" applyFont="1" applyFill="1" applyBorder="1"/>
    <xf numFmtId="0" fontId="5" fillId="5" borderId="9" xfId="0" applyFont="1" applyFill="1" applyBorder="1" applyAlignment="1">
      <alignment horizontal="center"/>
    </xf>
    <xf numFmtId="0" fontId="5" fillId="5" borderId="10" xfId="0" applyFont="1" applyFill="1" applyBorder="1" applyAlignment="1">
      <alignment horizontal="center"/>
    </xf>
    <xf numFmtId="0" fontId="6" fillId="0" borderId="6" xfId="0" applyFont="1" applyBorder="1"/>
    <xf numFmtId="0" fontId="0" fillId="0" borderId="6" xfId="0" applyBorder="1"/>
    <xf numFmtId="164" fontId="3" fillId="0" borderId="6" xfId="1" applyNumberFormat="1" applyFont="1" applyBorder="1"/>
    <xf numFmtId="164" fontId="3" fillId="4" borderId="6" xfId="1" applyNumberFormat="1" applyFont="1" applyFill="1" applyBorder="1"/>
    <xf numFmtId="164" fontId="2" fillId="5" borderId="6" xfId="1" applyNumberFormat="1" applyFont="1" applyFill="1" applyBorder="1"/>
    <xf numFmtId="164" fontId="3" fillId="2" borderId="6" xfId="1" applyNumberFormat="1" applyFont="1" applyFill="1" applyBorder="1"/>
    <xf numFmtId="164" fontId="4" fillId="3" borderId="6" xfId="1" applyNumberFormat="1" applyFont="1" applyFill="1" applyBorder="1"/>
    <xf numFmtId="164" fontId="2" fillId="2" borderId="6" xfId="1" applyNumberFormat="1" applyFont="1" applyFill="1" applyBorder="1"/>
  </cellXfs>
  <cellStyles count="2">
    <cellStyle name="Normal" xfId="0" builtinId="0"/>
    <cellStyle name="Tusental" xfId="1" builtinId="3"/>
  </cellStyles>
  <dxfs count="0"/>
  <tableStyles count="0" defaultTableStyle="TableStyleMedium2" defaultPivotStyle="PivotStyleLight16"/>
  <colors>
    <mruColors>
      <color rgb="FFA7CF8B"/>
      <color rgb="FF00FF99"/>
      <color rgb="FFFFFFFF"/>
      <color rgb="FFA9D08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A253E2-660D-4465-961C-F4C61A692B35}">
  <dimension ref="C3:E33"/>
  <sheetViews>
    <sheetView tabSelected="1" topLeftCell="A6" workbookViewId="0">
      <selection activeCell="J18" sqref="J18"/>
    </sheetView>
  </sheetViews>
  <sheetFormatPr defaultRowHeight="14.4" x14ac:dyDescent="0.3"/>
  <cols>
    <col min="3" max="3" width="30.33203125" bestFit="1" customWidth="1"/>
    <col min="4" max="4" width="17.21875" hidden="1" customWidth="1"/>
    <col min="5" max="5" width="17.77734375" bestFit="1" customWidth="1"/>
  </cols>
  <sheetData>
    <row r="3" spans="3:5" ht="15" thickBot="1" x14ac:dyDescent="0.35"/>
    <row r="4" spans="3:5" ht="16.2" x14ac:dyDescent="0.35">
      <c r="C4" s="27" t="s">
        <v>17</v>
      </c>
      <c r="D4" s="29" t="s">
        <v>0</v>
      </c>
      <c r="E4" s="26" t="s">
        <v>21</v>
      </c>
    </row>
    <row r="5" spans="3:5" ht="16.8" thickBot="1" x14ac:dyDescent="0.4">
      <c r="C5" s="28"/>
      <c r="D5" s="30">
        <v>2026</v>
      </c>
      <c r="E5" s="26">
        <v>2025</v>
      </c>
    </row>
    <row r="6" spans="3:5" ht="16.2" x14ac:dyDescent="0.35">
      <c r="C6" s="23"/>
      <c r="D6" s="31"/>
      <c r="E6" s="24"/>
    </row>
    <row r="7" spans="3:5" ht="16.2" x14ac:dyDescent="0.35">
      <c r="C7" s="25" t="s">
        <v>1</v>
      </c>
      <c r="D7" s="31"/>
      <c r="E7" s="24"/>
    </row>
    <row r="8" spans="3:5" x14ac:dyDescent="0.3">
      <c r="C8" s="3"/>
      <c r="D8" s="32"/>
      <c r="E8" s="4"/>
    </row>
    <row r="9" spans="3:5" x14ac:dyDescent="0.3">
      <c r="C9" s="7" t="s">
        <v>2</v>
      </c>
      <c r="D9" s="33">
        <v>95550000</v>
      </c>
      <c r="E9" s="8">
        <v>94600000</v>
      </c>
    </row>
    <row r="10" spans="3:5" x14ac:dyDescent="0.3">
      <c r="C10" s="9" t="s">
        <v>3</v>
      </c>
      <c r="D10" s="34">
        <v>2845000</v>
      </c>
      <c r="E10" s="10">
        <v>2672000</v>
      </c>
    </row>
    <row r="11" spans="3:5" x14ac:dyDescent="0.3">
      <c r="C11" s="7" t="s">
        <v>19</v>
      </c>
      <c r="D11" s="33">
        <v>7025000</v>
      </c>
      <c r="E11" s="8">
        <v>6000000</v>
      </c>
    </row>
    <row r="12" spans="3:5" x14ac:dyDescent="0.3">
      <c r="C12" s="3"/>
      <c r="D12" s="32"/>
      <c r="E12" s="4"/>
    </row>
    <row r="13" spans="3:5" x14ac:dyDescent="0.3">
      <c r="C13" s="11" t="s">
        <v>4</v>
      </c>
      <c r="D13" s="35">
        <v>105420000</v>
      </c>
      <c r="E13" s="12">
        <f>SUM(E9:E12)</f>
        <v>103272000</v>
      </c>
    </row>
    <row r="14" spans="3:5" x14ac:dyDescent="0.3">
      <c r="C14" s="5"/>
      <c r="D14" s="1"/>
      <c r="E14" s="6"/>
    </row>
    <row r="15" spans="3:5" x14ac:dyDescent="0.3">
      <c r="C15" s="13" t="s">
        <v>5</v>
      </c>
      <c r="D15" s="1"/>
      <c r="E15" s="6"/>
    </row>
    <row r="16" spans="3:5" x14ac:dyDescent="0.3">
      <c r="C16" s="5"/>
      <c r="D16" s="1"/>
      <c r="E16" s="6"/>
    </row>
    <row r="17" spans="3:5" x14ac:dyDescent="0.3">
      <c r="C17" s="5" t="s">
        <v>6</v>
      </c>
      <c r="D17" s="33">
        <v>-1380000</v>
      </c>
      <c r="E17" s="8">
        <v>-1356000</v>
      </c>
    </row>
    <row r="18" spans="3:5" x14ac:dyDescent="0.3">
      <c r="C18" s="16" t="s">
        <v>7</v>
      </c>
      <c r="D18" s="34">
        <v>-63400000</v>
      </c>
      <c r="E18" s="10">
        <v>-62713000</v>
      </c>
    </row>
    <row r="19" spans="3:5" x14ac:dyDescent="0.3">
      <c r="C19" s="5" t="s">
        <v>8</v>
      </c>
      <c r="D19" s="33">
        <v>-1950000</v>
      </c>
      <c r="E19" s="8">
        <v>-1951000</v>
      </c>
    </row>
    <row r="20" spans="3:5" x14ac:dyDescent="0.3">
      <c r="C20" s="16" t="s">
        <v>9</v>
      </c>
      <c r="D20" s="34">
        <v>-1250000</v>
      </c>
      <c r="E20" s="10">
        <v>-1000000</v>
      </c>
    </row>
    <row r="21" spans="3:5" x14ac:dyDescent="0.3">
      <c r="C21" s="5" t="s">
        <v>10</v>
      </c>
      <c r="D21" s="33">
        <v>-2000000</v>
      </c>
      <c r="E21" s="8">
        <v>-2000000</v>
      </c>
    </row>
    <row r="22" spans="3:5" x14ac:dyDescent="0.3">
      <c r="C22" s="16" t="s">
        <v>11</v>
      </c>
      <c r="D22" s="34">
        <v>-3500000</v>
      </c>
      <c r="E22" s="10">
        <v>-3000000</v>
      </c>
    </row>
    <row r="23" spans="3:5" x14ac:dyDescent="0.3">
      <c r="C23" s="5" t="s">
        <v>12</v>
      </c>
      <c r="D23" s="33">
        <v>-23000000</v>
      </c>
      <c r="E23" s="8">
        <v>-22200000</v>
      </c>
    </row>
    <row r="24" spans="3:5" x14ac:dyDescent="0.3">
      <c r="C24" s="16" t="s">
        <v>18</v>
      </c>
      <c r="D24" s="34">
        <v>-7435000</v>
      </c>
      <c r="E24" s="10">
        <v>-7319000</v>
      </c>
    </row>
    <row r="25" spans="3:5" x14ac:dyDescent="0.3">
      <c r="C25" s="5"/>
      <c r="D25" s="33">
        <v>0</v>
      </c>
      <c r="E25" s="8">
        <v>0</v>
      </c>
    </row>
    <row r="26" spans="3:5" x14ac:dyDescent="0.3">
      <c r="C26" s="17" t="s">
        <v>13</v>
      </c>
      <c r="D26" s="36">
        <f>SUM(D17:D25)</f>
        <v>-103915000</v>
      </c>
      <c r="E26" s="18">
        <f>SUM(E17:E25)</f>
        <v>-101539000</v>
      </c>
    </row>
    <row r="27" spans="3:5" x14ac:dyDescent="0.3">
      <c r="C27" s="5" t="s">
        <v>14</v>
      </c>
      <c r="D27" s="33">
        <v>1905000</v>
      </c>
      <c r="E27" s="8">
        <v>1730000</v>
      </c>
    </row>
    <row r="28" spans="3:5" x14ac:dyDescent="0.3">
      <c r="C28" s="5"/>
      <c r="D28" s="33"/>
      <c r="E28" s="8"/>
    </row>
    <row r="29" spans="3:5" x14ac:dyDescent="0.3">
      <c r="C29" s="19" t="s">
        <v>15</v>
      </c>
      <c r="D29" s="37">
        <v>-450000</v>
      </c>
      <c r="E29" s="20">
        <v>-600000</v>
      </c>
    </row>
    <row r="30" spans="3:5" x14ac:dyDescent="0.3">
      <c r="C30" s="5" t="s">
        <v>20</v>
      </c>
      <c r="D30" s="33"/>
      <c r="E30" s="8">
        <v>0</v>
      </c>
    </row>
    <row r="31" spans="3:5" x14ac:dyDescent="0.3">
      <c r="C31" s="5"/>
      <c r="D31" s="33"/>
      <c r="E31" s="8">
        <v>0</v>
      </c>
    </row>
    <row r="32" spans="3:5" x14ac:dyDescent="0.3">
      <c r="C32" s="21" t="s">
        <v>16</v>
      </c>
      <c r="D32" s="38">
        <f>D27+D29</f>
        <v>1455000</v>
      </c>
      <c r="E32" s="22">
        <f>E27+E29</f>
        <v>1130000</v>
      </c>
    </row>
    <row r="33" spans="3:5" ht="15" thickBot="1" x14ac:dyDescent="0.35">
      <c r="C33" s="14"/>
      <c r="D33" s="2"/>
      <c r="E33" s="1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Fredrikson</dc:creator>
  <cp:lastModifiedBy>Thomas Fredrikson</cp:lastModifiedBy>
  <dcterms:created xsi:type="dcterms:W3CDTF">2021-03-19T06:31:42Z</dcterms:created>
  <dcterms:modified xsi:type="dcterms:W3CDTF">2025-02-21T08:59:40Z</dcterms:modified>
</cp:coreProperties>
</file>